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VerticalScroll="0" xWindow="29760" yWindow="0" windowWidth="19440" windowHeight="11985" tabRatio="226" activeTab="0"/>
  </bookViews>
  <sheets>
    <sheet name="ZD-1_Załacznik do deklaracji" sheetId="1" r:id="rId1"/>
  </sheets>
  <definedNames>
    <definedName name="_xlnm.Print_Area" localSheetId="0">'ZD-1_Załacznik do deklaracji'!$A$1:$V$44</definedName>
  </definedNames>
  <calcPr fullCalcOnLoad="1"/>
</workbook>
</file>

<file path=xl/sharedStrings.xml><?xml version="1.0" encoding="utf-8"?>
<sst xmlns="http://schemas.openxmlformats.org/spreadsheetml/2006/main" count="25" uniqueCount="24">
  <si>
    <t>Nr dokumentu</t>
  </si>
  <si>
    <t>Podstawa prawna:</t>
  </si>
  <si>
    <t>Składający:</t>
  </si>
  <si>
    <t>Termin składania:</t>
  </si>
  <si>
    <t>Miejsce składania:</t>
  </si>
  <si>
    <t>L.p.</t>
  </si>
  <si>
    <t>Miejscowość</t>
  </si>
  <si>
    <t>ulica/osiedle</t>
  </si>
  <si>
    <t>nr domu</t>
  </si>
  <si>
    <t>nr lokalu</t>
  </si>
  <si>
    <t>Ilość osób w gospodarstwie domowym</t>
  </si>
  <si>
    <t>ZD-1</t>
  </si>
  <si>
    <t>Data</t>
  </si>
  <si>
    <t>Właściciel nieruchomości zamieszkałych, położonych na terenie Gminy Żabna</t>
  </si>
  <si>
    <t xml:space="preserve">ZAŁĄCZNIK do deklaracji o wysokości opłaty za gospodarowanie odpadami komunalnymi </t>
  </si>
  <si>
    <t>do 14 dni od zaistnienia zdarzeń mających wpływ na powstanie, albo na wygaśnięcie obowiązku ponoszenia opłaty albo zaistnienia zdarzeń mających wpływ na jej wysokość lub osobę/podmiot zobowiązany do jej zapłaty.</t>
  </si>
  <si>
    <t xml:space="preserve">A. Wykaz współwłaścicieli nieruchomości mieszczącej się </t>
  </si>
  <si>
    <t>…………………………………………</t>
  </si>
  <si>
    <t>(podpis składającego deklarację)</t>
  </si>
  <si>
    <t>……………………………………</t>
  </si>
  <si>
    <r>
      <t>Należna opłata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obliczona na podstawie tabeli umieszczonej w części E1. deklaracji</t>
    </r>
  </si>
  <si>
    <t>Burmistrz Żabna, Urząd Miejski w Żabnie, ul. Jagiełły 1, 33-240 Żabno</t>
  </si>
  <si>
    <t>SUMA</t>
  </si>
  <si>
    <t xml:space="preserve">Ustawa z dnia 13 września 1996r. o utrzymaniu czystości i porządku w gminach (Dz. U. z 2021 r. poz. 888.), zwana dalej „ustawą”. 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</si>
</sst>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     &quot;;\-#,##0.00&quot;      &quot;;&quot; -&quot;#&quot;      &quot;;@\ "/>
    <numFmt numFmtId="165" formatCode="d/mm/yyyy"/>
    <numFmt numFmtId="166" formatCode="&quot;PRAWDA&quot;;&quot;PRAWDA&quot;;&quot;FAŁSZ&quot;"/>
    <numFmt numFmtId="167" formatCode="000\-000\-00\-00"/>
    <numFmt numFmtId="168" formatCode="0&quot;  &quot;0&quot;  -  &quot;0&quot;  &quot;0&quot;  &quot;0"/>
    <numFmt numFmtId="169" formatCode="0;[Red]\-0"/>
    <numFmt numFmtId="170" formatCode="#,##0.0000"/>
    <numFmt numFmtId="171" formatCode="#,##0.00\ [$zł-415];[Red]\-#,##0.00\ [$zł-415]"/>
    <numFmt numFmtId="172" formatCode="#,##0&quot; zł&quot;;[Red]\-#,##0&quot; zł&quot;"/>
    <numFmt numFmtId="173" formatCode="_-* #,##0.00&quot; zł&quot;_-;\-* #,##0.00&quot; zł&quot;_-;_-* \-??&quot; zł&quot;_-;_-@_-"/>
    <numFmt numFmtId="174" formatCode="#,##0.00;[Red]\-#,##0.00"/>
    <numFmt numFmtId="175" formatCode="_-* #,##0.00\ _z_ł_-;\-* #,##0.00\ _z_ł_-;_-* \-??\ _z_ł_-;_-@_-"/>
    <numFmt numFmtId="176" formatCode="#,##0_ ;\-#,##0\ "/>
    <numFmt numFmtId="177" formatCode="[$-415]d\ mmmm\ yyyy"/>
    <numFmt numFmtId="178" formatCode="#,##0.00\ &quot;zł&quot;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0.000"/>
    <numFmt numFmtId="184" formatCode="0.0"/>
  </numFmts>
  <fonts count="55">
    <font>
      <sz val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i/>
      <sz val="11"/>
      <name val="Arial"/>
      <family val="2"/>
    </font>
    <font>
      <sz val="9.5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sz val="5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0" tint="-0.34997999668121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9" borderId="0" applyNumberFormat="0" applyBorder="0" applyAlignment="0" applyProtection="0"/>
    <xf numFmtId="175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30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28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  <xf numFmtId="173" fontId="0" fillId="0" borderId="0" applyFill="0" applyBorder="0" applyAlignment="0" applyProtection="0"/>
    <xf numFmtId="42" fontId="0" fillId="0" borderId="0" applyFill="0" applyBorder="0" applyAlignment="0" applyProtection="0"/>
    <xf numFmtId="0" fontId="53" fillId="3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1" fontId="0" fillId="0" borderId="0" xfId="0" applyNumberFormat="1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11" fillId="0" borderId="12" xfId="0" applyFont="1" applyFill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/>
      <protection hidden="1"/>
    </xf>
    <xf numFmtId="0" fontId="0" fillId="0" borderId="13" xfId="0" applyFont="1" applyFill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12" fillId="0" borderId="10" xfId="0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9" fillId="0" borderId="14" xfId="0" applyFont="1" applyFill="1" applyBorder="1" applyAlignment="1" applyProtection="1">
      <alignment horizontal="center" vertical="center" wrapText="1"/>
      <protection hidden="1"/>
    </xf>
    <xf numFmtId="0" fontId="9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vertical="center"/>
      <protection hidden="1"/>
    </xf>
    <xf numFmtId="171" fontId="10" fillId="0" borderId="15" xfId="0" applyNumberFormat="1" applyFont="1" applyFill="1" applyBorder="1" applyAlignment="1" applyProtection="1">
      <alignment vertical="center" shrinkToFit="1"/>
      <protection hidden="1"/>
    </xf>
    <xf numFmtId="171" fontId="0" fillId="0" borderId="0" xfId="0" applyNumberFormat="1" applyFont="1" applyFill="1" applyAlignment="1" applyProtection="1">
      <alignment/>
      <protection hidden="1" locked="0"/>
    </xf>
    <xf numFmtId="171" fontId="10" fillId="0" borderId="13" xfId="0" applyNumberFormat="1" applyFont="1" applyFill="1" applyBorder="1" applyAlignment="1" applyProtection="1">
      <alignment vertical="center" shrinkToFit="1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176" fontId="13" fillId="0" borderId="0" xfId="43" applyNumberFormat="1" applyFont="1" applyFill="1" applyBorder="1" applyAlignment="1" applyProtection="1">
      <alignment horizontal="center" vertical="center" shrinkToFit="1"/>
      <protection hidden="1"/>
    </xf>
    <xf numFmtId="171" fontId="13" fillId="0" borderId="0" xfId="0" applyNumberFormat="1" applyFont="1" applyFill="1" applyBorder="1" applyAlignment="1" applyProtection="1">
      <alignment vertical="center" shrinkToFit="1"/>
      <protection hidden="1"/>
    </xf>
    <xf numFmtId="171" fontId="13" fillId="0" borderId="13" xfId="0" applyNumberFormat="1" applyFont="1" applyFill="1" applyBorder="1" applyAlignment="1" applyProtection="1">
      <alignment vertical="center" shrinkToFi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16" xfId="0" applyFont="1" applyFill="1" applyBorder="1" applyAlignment="1" applyProtection="1">
      <alignment/>
      <protection hidden="1"/>
    </xf>
    <xf numFmtId="0" fontId="0" fillId="0" borderId="17" xfId="0" applyFont="1" applyFill="1" applyBorder="1" applyAlignment="1" applyProtection="1">
      <alignment/>
      <protection hidden="1"/>
    </xf>
    <xf numFmtId="0" fontId="0" fillId="0" borderId="18" xfId="0" applyFont="1" applyFill="1" applyBorder="1" applyAlignment="1" applyProtection="1">
      <alignment/>
      <protection hidden="1"/>
    </xf>
    <xf numFmtId="178" fontId="0" fillId="0" borderId="0" xfId="0" applyNumberFormat="1" applyFont="1" applyAlignment="1">
      <alignment/>
    </xf>
    <xf numFmtId="1" fontId="0" fillId="0" borderId="0" xfId="0" applyNumberFormat="1" applyFont="1" applyFill="1" applyAlignment="1" applyProtection="1">
      <alignment/>
      <protection hidden="1" locked="0"/>
    </xf>
    <xf numFmtId="1" fontId="54" fillId="0" borderId="0" xfId="0" applyNumberFormat="1" applyFont="1" applyFill="1" applyAlignment="1" applyProtection="1">
      <alignment/>
      <protection hidden="1" locked="0"/>
    </xf>
    <xf numFmtId="178" fontId="54" fillId="0" borderId="0" xfId="0" applyNumberFormat="1" applyFont="1" applyAlignment="1">
      <alignment/>
    </xf>
    <xf numFmtId="0" fontId="0" fillId="0" borderId="13" xfId="0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11" fillId="0" borderId="19" xfId="0" applyFont="1" applyFill="1" applyBorder="1" applyAlignment="1" applyProtection="1">
      <alignment horizontal="right" vertical="center"/>
      <protection hidden="1"/>
    </xf>
    <xf numFmtId="0" fontId="2" fillId="0" borderId="21" xfId="0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 applyProtection="1">
      <alignment vertical="center"/>
      <protection hidden="1"/>
    </xf>
    <xf numFmtId="171" fontId="2" fillId="0" borderId="14" xfId="0" applyNumberFormat="1" applyFont="1" applyFill="1" applyBorder="1" applyAlignment="1" applyProtection="1">
      <alignment vertical="center"/>
      <protection hidden="1"/>
    </xf>
    <xf numFmtId="2" fontId="10" fillId="0" borderId="10" xfId="0" applyNumberFormat="1" applyFont="1" applyFill="1" applyBorder="1" applyAlignment="1" applyProtection="1">
      <alignment vertical="center" shrinkToFit="1"/>
      <protection hidden="1"/>
    </xf>
    <xf numFmtId="0" fontId="54" fillId="0" borderId="0" xfId="0" applyFont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 vertical="top" wrapText="1"/>
      <protection hidden="1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176" fontId="13" fillId="0" borderId="0" xfId="43" applyNumberFormat="1" applyFont="1" applyFill="1" applyBorder="1" applyAlignment="1" applyProtection="1">
      <alignment horizontal="center" vertical="center" shrinkToFit="1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right" vertical="center"/>
      <protection hidden="1"/>
    </xf>
    <xf numFmtId="0" fontId="0" fillId="0" borderId="10" xfId="0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Fill="1" applyBorder="1" applyAlignment="1" applyProtection="1">
      <alignment horizontal="right" vertical="center"/>
      <protection hidden="1"/>
    </xf>
    <xf numFmtId="0" fontId="6" fillId="0" borderId="10" xfId="0" applyFont="1" applyFill="1" applyBorder="1" applyAlignment="1" applyProtection="1">
      <alignment horizontal="left" vertical="center" wrapText="1"/>
      <protection hidden="1"/>
    </xf>
    <xf numFmtId="0" fontId="7" fillId="0" borderId="10" xfId="0" applyFont="1" applyFill="1" applyBorder="1" applyAlignment="1" applyProtection="1">
      <alignment horizontal="right" vertical="center" shrinkToFit="1"/>
      <protection hidden="1"/>
    </xf>
    <xf numFmtId="0" fontId="8" fillId="0" borderId="10" xfId="0" applyFont="1" applyFill="1" applyBorder="1" applyAlignment="1" applyProtection="1">
      <alignment vertical="center" shrinkToFit="1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vertical="top"/>
      <protection hidden="1"/>
    </xf>
    <xf numFmtId="0" fontId="4" fillId="0" borderId="17" xfId="0" applyFont="1" applyFill="1" applyBorder="1" applyAlignment="1" applyProtection="1">
      <alignment horizontal="center" vertical="center" wrapText="1"/>
      <protection hidden="1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2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Bez tytułu1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E6E6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190500</xdr:colOff>
      <xdr:row>6</xdr:row>
      <xdr:rowOff>285750</xdr:rowOff>
    </xdr:from>
    <xdr:to>
      <xdr:col>15</xdr:col>
      <xdr:colOff>238125</xdr:colOff>
      <xdr:row>8</xdr:row>
      <xdr:rowOff>38100</xdr:rowOff>
    </xdr:to>
    <xdr:sp fLocksText="0">
      <xdr:nvSpPr>
        <xdr:cNvPr id="1" name="pole tekstowe 1"/>
        <xdr:cNvSpPr txBox="1">
          <a:spLocks noChangeArrowheads="1"/>
        </xdr:cNvSpPr>
      </xdr:nvSpPr>
      <xdr:spPr>
        <a:xfrm>
          <a:off x="5086350" y="2438400"/>
          <a:ext cx="1276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6</xdr:row>
      <xdr:rowOff>285750</xdr:rowOff>
    </xdr:from>
    <xdr:to>
      <xdr:col>10</xdr:col>
      <xdr:colOff>295275</xdr:colOff>
      <xdr:row>8</xdr:row>
      <xdr:rowOff>28575</xdr:rowOff>
    </xdr:to>
    <xdr:sp fLocksText="0">
      <xdr:nvSpPr>
        <xdr:cNvPr id="2" name="pole tekstowe 1"/>
        <xdr:cNvSpPr txBox="1">
          <a:spLocks noChangeArrowheads="1"/>
        </xdr:cNvSpPr>
      </xdr:nvSpPr>
      <xdr:spPr>
        <a:xfrm>
          <a:off x="3619500" y="2438400"/>
          <a:ext cx="676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285750</xdr:rowOff>
    </xdr:from>
    <xdr:to>
      <xdr:col>18</xdr:col>
      <xdr:colOff>114300</xdr:colOff>
      <xdr:row>7</xdr:row>
      <xdr:rowOff>142875</xdr:rowOff>
    </xdr:to>
    <xdr:sp fLocksText="0">
      <xdr:nvSpPr>
        <xdr:cNvPr id="3" name="pole tekstowe 1"/>
        <xdr:cNvSpPr txBox="1">
          <a:spLocks noChangeArrowheads="1"/>
        </xdr:cNvSpPr>
      </xdr:nvSpPr>
      <xdr:spPr>
        <a:xfrm>
          <a:off x="4362450" y="2438400"/>
          <a:ext cx="2943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6"/>
  <sheetViews>
    <sheetView showGridLines="0" showZeros="0" tabSelected="1" showOutlineSymbols="0" view="pageBreakPreview" zoomScale="145" zoomScaleNormal="120" zoomScaleSheetLayoutView="145" workbookViewId="0" topLeftCell="A1">
      <selection activeCell="Q11" sqref="Q11:R11"/>
    </sheetView>
  </sheetViews>
  <sheetFormatPr defaultColWidth="9.140625" defaultRowHeight="12.75"/>
  <cols>
    <col min="1" max="1" width="4.00390625" style="2" customWidth="1"/>
    <col min="2" max="2" width="3.28125" style="2" customWidth="1"/>
    <col min="3" max="3" width="14.7109375" style="2" customWidth="1"/>
    <col min="4" max="11" width="5.421875" style="2" customWidth="1"/>
    <col min="12" max="12" width="8.00390625" style="2" customWidth="1"/>
    <col min="13" max="13" width="3.140625" style="2" customWidth="1"/>
    <col min="14" max="14" width="12.421875" style="2" customWidth="1"/>
    <col min="15" max="15" width="2.8515625" style="2" customWidth="1"/>
    <col min="16" max="16" width="4.28125" style="2" customWidth="1"/>
    <col min="17" max="17" width="9.00390625" style="2" customWidth="1"/>
    <col min="18" max="18" width="2.7109375" style="2" customWidth="1"/>
    <col min="19" max="19" width="16.140625" style="2" customWidth="1"/>
    <col min="20" max="20" width="3.7109375" style="2" customWidth="1"/>
    <col min="21" max="21" width="0" style="2" hidden="1" customWidth="1"/>
    <col min="22" max="22" width="3.28125" style="2" customWidth="1"/>
    <col min="23" max="23" width="12.421875" style="2" customWidth="1"/>
    <col min="24" max="24" width="8.57421875" style="2" bestFit="1" customWidth="1"/>
    <col min="25" max="25" width="3.28125" style="2" customWidth="1"/>
    <col min="26" max="26" width="5.28125" style="2" customWidth="1"/>
    <col min="27" max="16384" width="9.140625" style="2" customWidth="1"/>
  </cols>
  <sheetData>
    <row r="1" spans="1:21" ht="10.5" customHeight="1">
      <c r="A1" s="63" t="s">
        <v>11</v>
      </c>
      <c r="B1" s="63"/>
      <c r="C1" s="63"/>
      <c r="D1" s="64"/>
      <c r="E1" s="64"/>
      <c r="F1" s="64"/>
      <c r="G1" s="64"/>
      <c r="H1" s="64"/>
      <c r="I1" s="64"/>
      <c r="J1" s="65" t="s">
        <v>12</v>
      </c>
      <c r="K1" s="65"/>
      <c r="L1" s="65"/>
      <c r="M1" s="65"/>
      <c r="N1" s="65"/>
      <c r="O1" s="65" t="s">
        <v>0</v>
      </c>
      <c r="P1" s="65"/>
      <c r="Q1" s="65"/>
      <c r="R1" s="65"/>
      <c r="S1" s="65"/>
      <c r="T1" s="65"/>
      <c r="U1" s="7"/>
    </row>
    <row r="2" spans="1:21" ht="15.75" customHeight="1">
      <c r="A2" s="63"/>
      <c r="B2" s="63"/>
      <c r="C2" s="63"/>
      <c r="D2" s="64"/>
      <c r="E2" s="64"/>
      <c r="F2" s="64"/>
      <c r="G2" s="64"/>
      <c r="H2" s="64"/>
      <c r="I2" s="64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7"/>
    </row>
    <row r="3" spans="1:21" ht="44.25" customHeight="1">
      <c r="A3" s="66" t="s">
        <v>14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7"/>
    </row>
    <row r="4" spans="1:21" ht="39" customHeight="1">
      <c r="A4" s="8"/>
      <c r="B4" s="57" t="s">
        <v>1</v>
      </c>
      <c r="C4" s="57"/>
      <c r="D4" s="58" t="s">
        <v>23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7"/>
    </row>
    <row r="5" spans="1:21" ht="23.25" customHeight="1">
      <c r="A5" s="8"/>
      <c r="B5" s="57" t="s">
        <v>2</v>
      </c>
      <c r="C5" s="57"/>
      <c r="D5" s="58" t="s">
        <v>13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7"/>
    </row>
    <row r="6" spans="1:21" ht="36.75" customHeight="1">
      <c r="A6" s="59" t="s">
        <v>3</v>
      </c>
      <c r="B6" s="59"/>
      <c r="C6" s="59"/>
      <c r="D6" s="60" t="s">
        <v>15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7"/>
    </row>
    <row r="7" spans="1:21" ht="24" customHeight="1">
      <c r="A7" s="61" t="s">
        <v>4</v>
      </c>
      <c r="B7" s="61"/>
      <c r="C7" s="61"/>
      <c r="D7" s="62" t="s">
        <v>21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7"/>
    </row>
    <row r="8" spans="1:21" ht="18.75" customHeight="1">
      <c r="A8" s="9" t="s">
        <v>16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7"/>
      <c r="S8" s="7"/>
      <c r="T8" s="11"/>
      <c r="U8" s="7"/>
    </row>
    <row r="9" spans="1:21" ht="64.5" customHeight="1">
      <c r="A9" s="12"/>
      <c r="B9" s="13" t="s">
        <v>5</v>
      </c>
      <c r="C9" s="52" t="s">
        <v>6</v>
      </c>
      <c r="D9" s="52"/>
      <c r="E9" s="52"/>
      <c r="F9" s="52"/>
      <c r="G9" s="52" t="s">
        <v>7</v>
      </c>
      <c r="H9" s="52"/>
      <c r="I9" s="52"/>
      <c r="J9" s="52"/>
      <c r="K9" s="52"/>
      <c r="L9" s="52"/>
      <c r="M9" s="52"/>
      <c r="N9" s="14" t="s">
        <v>8</v>
      </c>
      <c r="O9" s="53" t="s">
        <v>9</v>
      </c>
      <c r="P9" s="53"/>
      <c r="Q9" s="54" t="s">
        <v>10</v>
      </c>
      <c r="R9" s="54"/>
      <c r="S9" s="15" t="s">
        <v>20</v>
      </c>
      <c r="T9" s="16"/>
      <c r="U9" s="7"/>
    </row>
    <row r="10" spans="1:24" ht="21.75" customHeight="1">
      <c r="A10" s="12"/>
      <c r="B10" s="17">
        <v>1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3"/>
      <c r="O10" s="49"/>
      <c r="P10" s="49"/>
      <c r="Q10" s="55"/>
      <c r="R10" s="56"/>
      <c r="S10" s="42">
        <f>VLOOKUP(Q10,$W$10:$X$17,2,0)</f>
        <v>0</v>
      </c>
      <c r="T10" s="18"/>
      <c r="U10" s="19" t="str">
        <f>IF(Q10=4,#REF!,IF(AND(Q10&gt;4,Q10=(TRUNC(Q10))),3*(Q10-5)+#REF!,"POPRAW ilość osób"))</f>
        <v>POPRAW ilość osób</v>
      </c>
      <c r="W10" s="32">
        <v>0</v>
      </c>
      <c r="X10" s="31">
        <v>0</v>
      </c>
    </row>
    <row r="11" spans="1:24" ht="21.75" customHeight="1">
      <c r="A11" s="12"/>
      <c r="B11" s="17">
        <v>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3"/>
      <c r="O11" s="49"/>
      <c r="P11" s="49"/>
      <c r="Q11" s="55"/>
      <c r="R11" s="56"/>
      <c r="S11" s="42">
        <f aca="true" t="shared" si="0" ref="S11:S16">VLOOKUP(Q11,$W$10:$X$17,2,0)</f>
        <v>0</v>
      </c>
      <c r="T11" s="20"/>
      <c r="U11" s="19" t="str">
        <f>IF(Q11=4,#REF!,IF(AND(Q11&gt;4,Q11=(TRUNC(Q11))),3*(Q11-5)+#REF!,"POPRAW ilość osób"))</f>
        <v>POPRAW ilość osób</v>
      </c>
      <c r="W11" s="33">
        <v>1</v>
      </c>
      <c r="X11" s="34">
        <v>29.5</v>
      </c>
    </row>
    <row r="12" spans="1:24" ht="21.75" customHeight="1">
      <c r="A12" s="12"/>
      <c r="B12" s="17">
        <v>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3"/>
      <c r="O12" s="49"/>
      <c r="P12" s="49"/>
      <c r="Q12" s="55"/>
      <c r="R12" s="56"/>
      <c r="S12" s="42">
        <f t="shared" si="0"/>
        <v>0</v>
      </c>
      <c r="T12" s="20"/>
      <c r="U12" s="19" t="str">
        <f>IF(Q12=4,#REF!,IF(AND(Q12&gt;4,Q12=(TRUNC(Q12))),3*(Q12-5)+#REF!,"POPRAW ilość osób"))</f>
        <v>POPRAW ilość osób</v>
      </c>
      <c r="W12" s="33">
        <v>2</v>
      </c>
      <c r="X12" s="34">
        <f aca="true" t="shared" si="1" ref="X12:X17">$X$11*W12</f>
        <v>59</v>
      </c>
    </row>
    <row r="13" spans="1:24" ht="21.75" customHeight="1">
      <c r="A13" s="12"/>
      <c r="B13" s="17">
        <v>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3"/>
      <c r="O13" s="49"/>
      <c r="P13" s="49"/>
      <c r="Q13" s="55"/>
      <c r="R13" s="56"/>
      <c r="S13" s="42">
        <f t="shared" si="0"/>
        <v>0</v>
      </c>
      <c r="T13" s="20"/>
      <c r="U13" s="19" t="str">
        <f>IF(Q13=4,#REF!,IF(AND(Q13&gt;4,Q13=(TRUNC(Q13))),3*(Q13-5)+#REF!,"POPRAW ilość osób"))</f>
        <v>POPRAW ilość osób</v>
      </c>
      <c r="W13" s="33">
        <v>3</v>
      </c>
      <c r="X13" s="34">
        <f t="shared" si="1"/>
        <v>88.5</v>
      </c>
    </row>
    <row r="14" spans="1:24" ht="21.75" customHeight="1">
      <c r="A14" s="12"/>
      <c r="B14" s="17">
        <v>5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3"/>
      <c r="O14" s="49"/>
      <c r="P14" s="49"/>
      <c r="Q14" s="55"/>
      <c r="R14" s="56"/>
      <c r="S14" s="42">
        <f t="shared" si="0"/>
        <v>0</v>
      </c>
      <c r="T14" s="20"/>
      <c r="U14" s="19" t="str">
        <f>IF(Q14=4,#REF!,IF(AND(Q14&gt;4,Q14=(TRUNC(Q14))),3*(Q14-5)+#REF!,"POPRAW ilość osób"))</f>
        <v>POPRAW ilość osób</v>
      </c>
      <c r="W14" s="33">
        <v>4</v>
      </c>
      <c r="X14" s="34">
        <f t="shared" si="1"/>
        <v>118</v>
      </c>
    </row>
    <row r="15" spans="1:24" ht="21.75" customHeight="1">
      <c r="A15" s="12"/>
      <c r="B15" s="17">
        <v>6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3"/>
      <c r="O15" s="49"/>
      <c r="P15" s="49"/>
      <c r="Q15" s="55"/>
      <c r="R15" s="56"/>
      <c r="S15" s="42">
        <f t="shared" si="0"/>
        <v>0</v>
      </c>
      <c r="T15" s="20"/>
      <c r="U15" s="19" t="str">
        <f>IF(Q15=4,#REF!,IF(AND(Q15&gt;4,Q15=(TRUNC(Q15))),3*(Q15-5)+#REF!,"POPRAW ilość osób"))</f>
        <v>POPRAW ilość osób</v>
      </c>
      <c r="W15" s="33">
        <v>5</v>
      </c>
      <c r="X15" s="34">
        <f t="shared" si="1"/>
        <v>147.5</v>
      </c>
    </row>
    <row r="16" spans="1:24" ht="21.75" customHeight="1">
      <c r="A16" s="12"/>
      <c r="B16" s="17">
        <v>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3"/>
      <c r="O16" s="49"/>
      <c r="P16" s="49"/>
      <c r="Q16" s="55"/>
      <c r="R16" s="56"/>
      <c r="S16" s="42">
        <f t="shared" si="0"/>
        <v>0</v>
      </c>
      <c r="T16" s="20"/>
      <c r="U16" s="19" t="str">
        <f>IF(Q16=4,#REF!,IF(AND(Q16&gt;4,Q16=(TRUNC(Q16))),3*(Q16-5)+#REF!,"POPRAW ilość osób"))</f>
        <v>POPRAW ilość osób</v>
      </c>
      <c r="W16" s="33">
        <v>6</v>
      </c>
      <c r="X16" s="34">
        <f t="shared" si="1"/>
        <v>177</v>
      </c>
    </row>
    <row r="17" spans="1:24" ht="21.75" customHeight="1">
      <c r="A17" s="12"/>
      <c r="B17" s="17">
        <v>8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3"/>
      <c r="O17" s="49"/>
      <c r="P17" s="49"/>
      <c r="Q17" s="55"/>
      <c r="R17" s="56"/>
      <c r="S17" s="42"/>
      <c r="T17" s="20"/>
      <c r="U17" s="19" t="str">
        <f>IF(Q17=4,#REF!,IF(AND(Q17&gt;4,Q17=(TRUNC(Q17))),3*(Q17-5)+#REF!,"POPRAW ilość osób"))</f>
        <v>POPRAW ilość osób</v>
      </c>
      <c r="W17" s="33">
        <v>7</v>
      </c>
      <c r="X17" s="34">
        <f t="shared" si="1"/>
        <v>206.5</v>
      </c>
    </row>
    <row r="18" spans="1:24" ht="21.75" customHeight="1">
      <c r="A18" s="12"/>
      <c r="B18" s="17">
        <v>9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3"/>
      <c r="O18" s="49"/>
      <c r="P18" s="49"/>
      <c r="Q18" s="55"/>
      <c r="R18" s="56"/>
      <c r="S18" s="42"/>
      <c r="T18" s="20"/>
      <c r="U18" s="19" t="str">
        <f>IF(Q18=4,#REF!,IF(AND(Q18&gt;4,Q18=(TRUNC(Q18))),3*(Q18-5)+#REF!,"POPRAW ilość osób"))</f>
        <v>POPRAW ilość osób</v>
      </c>
      <c r="W18" s="43"/>
      <c r="X18" s="34"/>
    </row>
    <row r="19" spans="1:24" ht="21.75" customHeight="1">
      <c r="A19" s="12"/>
      <c r="B19" s="17">
        <v>10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3"/>
      <c r="O19" s="49"/>
      <c r="P19" s="49"/>
      <c r="Q19" s="67"/>
      <c r="R19" s="68"/>
      <c r="S19" s="42">
        <f aca="true" t="shared" si="2" ref="S19:S39">VLOOKUP(Q19,$W$10:$X$21,2,0)</f>
        <v>0</v>
      </c>
      <c r="T19" s="20"/>
      <c r="U19" s="19" t="str">
        <f>IF(Q19=4,#REF!,IF(AND(Q19&gt;4,Q19=(TRUNC(Q19))),3*(Q19-5)+#REF!,"POPRAW ilość osób"))</f>
        <v>POPRAW ilość osób</v>
      </c>
      <c r="W19" s="43"/>
      <c r="X19" s="34"/>
    </row>
    <row r="20" spans="1:24" ht="21.75" customHeight="1">
      <c r="A20" s="12"/>
      <c r="B20" s="17">
        <v>11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3"/>
      <c r="O20" s="49"/>
      <c r="P20" s="49"/>
      <c r="Q20" s="55"/>
      <c r="R20" s="56"/>
      <c r="S20" s="42">
        <f t="shared" si="2"/>
        <v>0</v>
      </c>
      <c r="T20" s="20"/>
      <c r="U20" s="19" t="str">
        <f>IF(Q20=4,#REF!,IF(AND(Q20&gt;4,Q20=(TRUNC(Q20))),3*(Q20-5)+#REF!,"POPRAW ilość osób"))</f>
        <v>POPRAW ilość osób</v>
      </c>
      <c r="W20" s="43"/>
      <c r="X20" s="34"/>
    </row>
    <row r="21" spans="1:24" ht="21.75" customHeight="1">
      <c r="A21" s="12"/>
      <c r="B21" s="17">
        <v>12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3"/>
      <c r="O21" s="49"/>
      <c r="P21" s="49"/>
      <c r="Q21" s="55"/>
      <c r="R21" s="56"/>
      <c r="S21" s="42">
        <f t="shared" si="2"/>
        <v>0</v>
      </c>
      <c r="T21" s="20"/>
      <c r="U21" s="19" t="str">
        <f>IF(Q21=4,#REF!,IF(AND(Q21&gt;4,Q21=(TRUNC(Q21))),3*(Q21-5)+#REF!,"POPRAW ilość osób"))</f>
        <v>POPRAW ilość osób</v>
      </c>
      <c r="W21" s="43"/>
      <c r="X21" s="34"/>
    </row>
    <row r="22" spans="1:21" ht="21.75" customHeight="1">
      <c r="A22" s="12"/>
      <c r="B22" s="17">
        <v>13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3"/>
      <c r="O22" s="49"/>
      <c r="P22" s="49"/>
      <c r="Q22" s="55"/>
      <c r="R22" s="56"/>
      <c r="S22" s="42">
        <f t="shared" si="2"/>
        <v>0</v>
      </c>
      <c r="T22" s="20"/>
      <c r="U22" s="19" t="str">
        <f>IF(Q22=4,#REF!,IF(AND(Q22&gt;4,Q22=(TRUNC(Q22))),3*(Q22-5)+#REF!,"POPRAW ilość osób"))</f>
        <v>POPRAW ilość osób</v>
      </c>
    </row>
    <row r="23" spans="1:21" ht="21.75" customHeight="1">
      <c r="A23" s="12"/>
      <c r="B23" s="17">
        <v>14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3"/>
      <c r="O23" s="49"/>
      <c r="P23" s="49"/>
      <c r="Q23" s="55"/>
      <c r="R23" s="56"/>
      <c r="S23" s="42">
        <f t="shared" si="2"/>
        <v>0</v>
      </c>
      <c r="T23" s="20"/>
      <c r="U23" s="19" t="str">
        <f>IF(Q23=4,#REF!,IF(AND(Q23&gt;4,Q23=(TRUNC(Q23))),3*(Q23-5)+#REF!,"POPRAW ilość osób"))</f>
        <v>POPRAW ilość osób</v>
      </c>
    </row>
    <row r="24" spans="1:21" ht="21.75" customHeight="1">
      <c r="A24" s="12"/>
      <c r="B24" s="17">
        <v>15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3"/>
      <c r="O24" s="49"/>
      <c r="P24" s="49"/>
      <c r="Q24" s="55"/>
      <c r="R24" s="56"/>
      <c r="S24" s="42">
        <f t="shared" si="2"/>
        <v>0</v>
      </c>
      <c r="T24" s="20"/>
      <c r="U24" s="19" t="str">
        <f>IF(Q24=4,#REF!,IF(AND(Q24&gt;4,Q24=(TRUNC(Q24))),3*(Q24-5)+#REF!,"POPRAW ilość osób"))</f>
        <v>POPRAW ilość osób</v>
      </c>
    </row>
    <row r="25" spans="1:21" ht="21.75" customHeight="1">
      <c r="A25" s="12"/>
      <c r="B25" s="17">
        <v>16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3"/>
      <c r="O25" s="49"/>
      <c r="P25" s="49"/>
      <c r="Q25" s="55"/>
      <c r="R25" s="56"/>
      <c r="S25" s="42">
        <f t="shared" si="2"/>
        <v>0</v>
      </c>
      <c r="T25" s="20"/>
      <c r="U25" s="19" t="str">
        <f>IF(Q25=4,#REF!,IF(AND(Q25&gt;4,Q25=(TRUNC(Q25))),3*(Q25-5)+#REF!,"POPRAW ilość osób"))</f>
        <v>POPRAW ilość osób</v>
      </c>
    </row>
    <row r="26" spans="1:21" ht="21.75" customHeight="1">
      <c r="A26" s="12"/>
      <c r="B26" s="17">
        <v>17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3"/>
      <c r="O26" s="49"/>
      <c r="P26" s="49"/>
      <c r="Q26" s="55"/>
      <c r="R26" s="56"/>
      <c r="S26" s="42">
        <f t="shared" si="2"/>
        <v>0</v>
      </c>
      <c r="T26" s="20"/>
      <c r="U26" s="19" t="str">
        <f>IF(Q26=4,#REF!,IF(AND(Q26&gt;4,Q26=(TRUNC(Q26))),3*(Q26-5)+#REF!,"POPRAW ilość osób"))</f>
        <v>POPRAW ilość osób</v>
      </c>
    </row>
    <row r="27" spans="1:21" ht="21.75" customHeight="1">
      <c r="A27" s="12"/>
      <c r="B27" s="17">
        <v>18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3"/>
      <c r="O27" s="49"/>
      <c r="P27" s="49"/>
      <c r="Q27" s="55"/>
      <c r="R27" s="56"/>
      <c r="S27" s="42">
        <f t="shared" si="2"/>
        <v>0</v>
      </c>
      <c r="T27" s="20"/>
      <c r="U27" s="19" t="str">
        <f>IF(Q27=4,#REF!,IF(AND(Q27&gt;4,Q27=(TRUNC(Q27))),3*(Q27-5)+#REF!,"POPRAW ilość osób"))</f>
        <v>POPRAW ilość osób</v>
      </c>
    </row>
    <row r="28" spans="1:21" ht="21.75" customHeight="1">
      <c r="A28" s="12"/>
      <c r="B28" s="17">
        <v>19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3"/>
      <c r="O28" s="49"/>
      <c r="P28" s="49"/>
      <c r="Q28" s="55"/>
      <c r="R28" s="56"/>
      <c r="S28" s="42">
        <f t="shared" si="2"/>
        <v>0</v>
      </c>
      <c r="T28" s="20"/>
      <c r="U28" s="19" t="str">
        <f>IF(Q28=4,#REF!,IF(AND(Q28&gt;4,Q28=(TRUNC(Q28))),3*(Q28-5)+#REF!,"POPRAW ilość osób"))</f>
        <v>POPRAW ilość osób</v>
      </c>
    </row>
    <row r="29" spans="1:21" ht="21.75" customHeight="1">
      <c r="A29" s="12"/>
      <c r="B29" s="17">
        <v>20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3"/>
      <c r="O29" s="49"/>
      <c r="P29" s="49"/>
      <c r="Q29" s="55"/>
      <c r="R29" s="56"/>
      <c r="S29" s="42">
        <f t="shared" si="2"/>
        <v>0</v>
      </c>
      <c r="T29" s="20"/>
      <c r="U29" s="19" t="str">
        <f>IF(Q29=4,#REF!,IF(AND(Q29&gt;4,Q29=(TRUNC(Q29))),3*(Q29-5)+#REF!,"POPRAW ilość osób"))</f>
        <v>POPRAW ilość osób</v>
      </c>
    </row>
    <row r="30" spans="1:21" ht="21.75" customHeight="1">
      <c r="A30" s="12"/>
      <c r="B30" s="17">
        <v>21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3"/>
      <c r="O30" s="49"/>
      <c r="P30" s="49"/>
      <c r="Q30" s="55"/>
      <c r="R30" s="56"/>
      <c r="S30" s="42">
        <f t="shared" si="2"/>
        <v>0</v>
      </c>
      <c r="T30" s="20"/>
      <c r="U30" s="19" t="str">
        <f>IF(Q30=4,#REF!,IF(AND(Q30&gt;4,Q30=(TRUNC(Q30))),3*(Q30-5)+#REF!,"POPRAW ilość osób"))</f>
        <v>POPRAW ilość osób</v>
      </c>
    </row>
    <row r="31" spans="1:21" ht="21.75" customHeight="1">
      <c r="A31" s="12"/>
      <c r="B31" s="17">
        <v>22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3"/>
      <c r="O31" s="49"/>
      <c r="P31" s="49"/>
      <c r="Q31" s="55"/>
      <c r="R31" s="56"/>
      <c r="S31" s="42">
        <f t="shared" si="2"/>
        <v>0</v>
      </c>
      <c r="T31" s="20"/>
      <c r="U31" s="19" t="str">
        <f>IF(Q31=4,#REF!,IF(AND(Q31&gt;4,Q31=(TRUNC(Q31))),3*(Q31-5)+#REF!,"POPRAW ilość osób"))</f>
        <v>POPRAW ilość osób</v>
      </c>
    </row>
    <row r="32" spans="1:21" ht="21.75" customHeight="1">
      <c r="A32" s="12"/>
      <c r="B32" s="17">
        <v>23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3"/>
      <c r="O32" s="49"/>
      <c r="P32" s="49"/>
      <c r="Q32" s="55"/>
      <c r="R32" s="56"/>
      <c r="S32" s="42">
        <f t="shared" si="2"/>
        <v>0</v>
      </c>
      <c r="T32" s="20"/>
      <c r="U32" s="19" t="str">
        <f>IF(Q32=4,#REF!,IF(AND(Q32&gt;4,Q32=(TRUNC(Q32))),3*(Q32-5)+#REF!,"POPRAW ilość osób"))</f>
        <v>POPRAW ilość osób</v>
      </c>
    </row>
    <row r="33" spans="1:21" ht="21.75" customHeight="1">
      <c r="A33" s="12"/>
      <c r="B33" s="17">
        <v>24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3"/>
      <c r="O33" s="49"/>
      <c r="P33" s="49"/>
      <c r="Q33" s="55"/>
      <c r="R33" s="56"/>
      <c r="S33" s="42">
        <f t="shared" si="2"/>
        <v>0</v>
      </c>
      <c r="T33" s="20"/>
      <c r="U33" s="19" t="str">
        <f>IF(Q33=4,#REF!,IF(AND(Q33&gt;4,Q33=(TRUNC(Q33))),3*(Q33-5)+#REF!,"POPRAW ilość osób"))</f>
        <v>POPRAW ilość osób</v>
      </c>
    </row>
    <row r="34" spans="1:21" ht="21.75" customHeight="1">
      <c r="A34" s="12"/>
      <c r="B34" s="17">
        <v>25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3"/>
      <c r="O34" s="49"/>
      <c r="P34" s="49"/>
      <c r="Q34" s="55"/>
      <c r="R34" s="56"/>
      <c r="S34" s="42">
        <f t="shared" si="2"/>
        <v>0</v>
      </c>
      <c r="T34" s="20"/>
      <c r="U34" s="19" t="str">
        <f>IF(Q34=4,#REF!,IF(AND(Q34&gt;4,Q34=(TRUNC(Q34))),3*(Q34-5)+#REF!,"POPRAW ilość osób"))</f>
        <v>POPRAW ilość osób</v>
      </c>
    </row>
    <row r="35" spans="1:21" ht="21.75" customHeight="1">
      <c r="A35" s="12"/>
      <c r="B35" s="17">
        <v>26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3"/>
      <c r="O35" s="49"/>
      <c r="P35" s="49"/>
      <c r="Q35" s="50"/>
      <c r="R35" s="50"/>
      <c r="S35" s="42">
        <f t="shared" si="2"/>
        <v>0</v>
      </c>
      <c r="T35" s="20"/>
      <c r="U35" s="19" t="str">
        <f>IF(Q35=4,#REF!,IF(AND(Q35&gt;4,Q35=(TRUNC(Q35))),3*(Q35-5)+#REF!,"POPRAW ilość osób"))</f>
        <v>POPRAW ilość osób</v>
      </c>
    </row>
    <row r="36" spans="1:21" ht="21.75" customHeight="1">
      <c r="A36" s="12"/>
      <c r="B36" s="17">
        <v>27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3"/>
      <c r="O36" s="49"/>
      <c r="P36" s="49"/>
      <c r="Q36" s="50"/>
      <c r="R36" s="50"/>
      <c r="S36" s="42">
        <f t="shared" si="2"/>
        <v>0</v>
      </c>
      <c r="T36" s="20"/>
      <c r="U36" s="19" t="str">
        <f>IF(Q36=4,#REF!,IF(AND(Q36&gt;4,Q36=(TRUNC(Q36))),3*(Q36-5)+#REF!,"POPRAW ilość osób"))</f>
        <v>POPRAW ilość osób</v>
      </c>
    </row>
    <row r="37" spans="1:21" ht="21.75" customHeight="1">
      <c r="A37" s="12"/>
      <c r="B37" s="17">
        <v>28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3"/>
      <c r="O37" s="49"/>
      <c r="P37" s="49"/>
      <c r="Q37" s="50"/>
      <c r="R37" s="50"/>
      <c r="S37" s="42">
        <f t="shared" si="2"/>
        <v>0</v>
      </c>
      <c r="T37" s="20"/>
      <c r="U37" s="19" t="str">
        <f>IF(Q37=4,#REF!,IF(AND(Q37&gt;4,Q37=(TRUNC(Q37))),3*(Q37-5)+#REF!,"POPRAW ilość osób"))</f>
        <v>POPRAW ilość osób</v>
      </c>
    </row>
    <row r="38" spans="1:21" ht="21.75" customHeight="1">
      <c r="A38" s="12"/>
      <c r="B38" s="17">
        <v>29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3"/>
      <c r="O38" s="49"/>
      <c r="P38" s="49"/>
      <c r="Q38" s="50"/>
      <c r="R38" s="50"/>
      <c r="S38" s="42">
        <f t="shared" si="2"/>
        <v>0</v>
      </c>
      <c r="T38" s="20"/>
      <c r="U38" s="19" t="str">
        <f>IF(Q38=4,#REF!,IF(AND(Q38&gt;4,Q38=(TRUNC(Q38))),3*(Q38-5)+#REF!,"POPRAW ilość osób"))</f>
        <v>POPRAW ilość osób</v>
      </c>
    </row>
    <row r="39" spans="1:21" ht="21.75" customHeight="1">
      <c r="A39" s="12"/>
      <c r="B39" s="17">
        <v>30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3"/>
      <c r="O39" s="49"/>
      <c r="P39" s="49"/>
      <c r="Q39" s="50"/>
      <c r="R39" s="50"/>
      <c r="S39" s="42">
        <f t="shared" si="2"/>
        <v>0</v>
      </c>
      <c r="T39" s="18"/>
      <c r="U39" s="19" t="str">
        <f>IF(Q39=4,#REF!,IF(AND(Q39&gt;4,Q39=(TRUNC(Q39))),3*(Q39-5)+#REF!,"POPRAW ilość osób"))</f>
        <v>POPRAW ilość osób</v>
      </c>
    </row>
    <row r="40" spans="1:21" ht="15.75" customHeight="1">
      <c r="A40" s="12"/>
      <c r="B40" s="36"/>
      <c r="C40" s="36"/>
      <c r="D40" s="36"/>
      <c r="E40" s="36"/>
      <c r="F40" s="36"/>
      <c r="G40" s="36"/>
      <c r="H40" s="36"/>
      <c r="I40" s="36"/>
      <c r="J40" s="1"/>
      <c r="K40" s="36"/>
      <c r="L40" s="36"/>
      <c r="M40" s="36"/>
      <c r="N40" s="36"/>
      <c r="O40" s="36"/>
      <c r="P40" s="38" t="s">
        <v>22</v>
      </c>
      <c r="Q40" s="39">
        <f>SUM(Q10:R39)</f>
        <v>0</v>
      </c>
      <c r="R40" s="40"/>
      <c r="S40" s="41">
        <f>SUM(S10:S39)</f>
        <v>0</v>
      </c>
      <c r="T40" s="35"/>
      <c r="U40" s="5"/>
    </row>
    <row r="41" spans="1:21" ht="15.75" customHeight="1">
      <c r="A41" s="12"/>
      <c r="B41" s="1"/>
      <c r="C41" s="1"/>
      <c r="D41" s="1"/>
      <c r="E41" s="1"/>
      <c r="F41" s="1"/>
      <c r="G41" s="1"/>
      <c r="H41" s="6"/>
      <c r="I41" s="6"/>
      <c r="J41" s="6"/>
      <c r="K41" s="6"/>
      <c r="L41" s="6"/>
      <c r="M41" s="6"/>
      <c r="N41" s="6"/>
      <c r="O41" s="6"/>
      <c r="P41" s="6"/>
      <c r="Q41" s="37"/>
      <c r="R41" s="37"/>
      <c r="S41" s="37"/>
      <c r="T41" s="21"/>
      <c r="U41" s="5"/>
    </row>
    <row r="42" spans="1:21" ht="31.5" customHeight="1">
      <c r="A42" s="12"/>
      <c r="B42" s="7"/>
      <c r="C42" s="45" t="s">
        <v>17</v>
      </c>
      <c r="D42" s="45"/>
      <c r="E42" s="45"/>
      <c r="F42" s="45"/>
      <c r="G42" s="45"/>
      <c r="H42" s="22"/>
      <c r="I42" s="23"/>
      <c r="J42" s="23"/>
      <c r="K42" s="51"/>
      <c r="L42" s="51"/>
      <c r="M42" s="44" t="s">
        <v>19</v>
      </c>
      <c r="N42" s="44"/>
      <c r="O42" s="44"/>
      <c r="P42" s="44"/>
      <c r="Q42" s="44"/>
      <c r="R42" s="44"/>
      <c r="S42" s="25"/>
      <c r="T42" s="26"/>
      <c r="U42" s="5"/>
    </row>
    <row r="43" spans="1:21" ht="31.5" customHeight="1">
      <c r="A43" s="12"/>
      <c r="B43" s="7"/>
      <c r="C43" s="45" t="s">
        <v>12</v>
      </c>
      <c r="D43" s="45"/>
      <c r="E43" s="45"/>
      <c r="F43" s="45"/>
      <c r="G43" s="45"/>
      <c r="H43" s="27"/>
      <c r="I43" s="27"/>
      <c r="J43" s="27"/>
      <c r="K43" s="24"/>
      <c r="L43" s="24"/>
      <c r="M43" s="44" t="s">
        <v>18</v>
      </c>
      <c r="N43" s="44"/>
      <c r="O43" s="44"/>
      <c r="P43" s="44"/>
      <c r="Q43" s="44"/>
      <c r="R43" s="44"/>
      <c r="S43" s="25"/>
      <c r="T43" s="26"/>
      <c r="U43" s="5"/>
    </row>
    <row r="44" spans="1:21" ht="15.75" customHeight="1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0"/>
      <c r="U44" s="5"/>
    </row>
    <row r="45" spans="1:21" ht="26.25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5"/>
    </row>
    <row r="46" ht="58.5" customHeight="1">
      <c r="U46" s="5"/>
    </row>
    <row r="47" ht="20.25" customHeight="1">
      <c r="U47" s="4" t="e">
        <f>IF(#REF!=4,#REF!,IF(AND(#REF!&gt;4,#REF!=(TRUNC(#REF!))),3*(#REF!-5)+#REF!,"POPRAW ilość osób"))</f>
        <v>#REF!</v>
      </c>
    </row>
    <row r="48" ht="20.25" customHeight="1">
      <c r="U48" s="4" t="e">
        <f>IF(#REF!=4,#REF!,IF(AND(#REF!&gt;4,#REF!=(TRUNC(#REF!))),3*(#REF!-5)+#REF!,"POPRAW ilość osób"))</f>
        <v>#REF!</v>
      </c>
    </row>
    <row r="49" ht="20.25" customHeight="1">
      <c r="U49" s="4" t="e">
        <f>IF(#REF!=4,#REF!,IF(AND(#REF!&gt;4,#REF!=(TRUNC(#REF!))),3*(#REF!-5)+#REF!,"POPRAW ilość osób"))</f>
        <v>#REF!</v>
      </c>
    </row>
    <row r="50" spans="1:21" ht="20.25" customHeight="1">
      <c r="A50" s="47"/>
      <c r="B50" s="47"/>
      <c r="C50" s="47"/>
      <c r="D50" s="47"/>
      <c r="E50" s="47"/>
      <c r="F50" s="47"/>
      <c r="G50" s="47"/>
      <c r="H50" s="47"/>
      <c r="I50" s="47"/>
      <c r="U50" s="4" t="e">
        <f>IF(#REF!=4,#REF!,IF(AND(#REF!&gt;4,#REF!=(TRUNC(#REF!))),3*(#REF!-5)+#REF!,"POPRAW ilość osób"))</f>
        <v>#REF!</v>
      </c>
    </row>
    <row r="51" ht="20.25" customHeight="1">
      <c r="U51" s="4" t="e">
        <f>IF(#REF!=4,#REF!,IF(AND(#REF!&gt;4,#REF!=(TRUNC(#REF!))),3*(#REF!-5)+#REF!,"POPRAW ilość osób"))</f>
        <v>#REF!</v>
      </c>
    </row>
    <row r="52" ht="20.25" customHeight="1">
      <c r="U52" s="4" t="e">
        <f>IF(#REF!=4,#REF!,IF(AND(#REF!&gt;4,#REF!=(TRUNC(#REF!))),3*(#REF!-5)+#REF!,"POPRAW ilość osób"))</f>
        <v>#REF!</v>
      </c>
    </row>
    <row r="53" ht="20.25" customHeight="1">
      <c r="U53" s="4" t="e">
        <f>IF(#REF!=4,#REF!,IF(AND(#REF!&gt;4,#REF!=(TRUNC(#REF!))),3*(#REF!-5)+#REF!,"POPRAW ilość osób"))</f>
        <v>#REF!</v>
      </c>
    </row>
    <row r="54" ht="20.25" customHeight="1">
      <c r="U54" s="4" t="e">
        <f>IF(#REF!=4,#REF!,IF(AND(#REF!&gt;4,#REF!=(TRUNC(#REF!))),3*(#REF!-5)+#REF!,"POPRAW ilość osób"))</f>
        <v>#REF!</v>
      </c>
    </row>
    <row r="55" ht="20.25" customHeight="1">
      <c r="U55" s="4" t="e">
        <f>IF(#REF!=4,#REF!,IF(AND(#REF!&gt;4,#REF!=(TRUNC(#REF!))),3*(#REF!-5)+#REF!,"POPRAW ilość osób"))</f>
        <v>#REF!</v>
      </c>
    </row>
    <row r="56" ht="20.25" customHeight="1">
      <c r="U56" s="4" t="e">
        <f>IF(#REF!=4,#REF!,IF(AND(#REF!&gt;4,#REF!=(TRUNC(#REF!))),3*(#REF!-5)+#REF!,"POPRAW ilość osób"))</f>
        <v>#REF!</v>
      </c>
    </row>
    <row r="57" ht="20.25" customHeight="1">
      <c r="U57" s="4" t="e">
        <f>IF(#REF!=4,#REF!,IF(AND(#REF!&gt;4,#REF!=(TRUNC(#REF!))),3*(#REF!-5)+#REF!,"POPRAW ilość osób"))</f>
        <v>#REF!</v>
      </c>
    </row>
    <row r="58" ht="20.25" customHeight="1">
      <c r="U58" s="4" t="e">
        <f>IF(#REF!=4,#REF!,IF(AND(#REF!&gt;4,#REF!=(TRUNC(#REF!))),3*(#REF!-5)+#REF!,"POPRAW ilość osób"))</f>
        <v>#REF!</v>
      </c>
    </row>
    <row r="59" ht="20.25" customHeight="1">
      <c r="U59" s="4" t="e">
        <f>IF(#REF!=4,#REF!,IF(AND(#REF!&gt;4,#REF!=(TRUNC(#REF!))),3*(#REF!-5)+#REF!,"POPRAW ilość osób"))</f>
        <v>#REF!</v>
      </c>
    </row>
    <row r="60" ht="20.25" customHeight="1">
      <c r="U60" s="4" t="e">
        <f>IF(#REF!=4,#REF!,IF(AND(#REF!&gt;4,#REF!=(TRUNC(#REF!))),3*(#REF!-5)+#REF!,"POPRAW ilość osób"))</f>
        <v>#REF!</v>
      </c>
    </row>
    <row r="61" ht="20.25" customHeight="1">
      <c r="U61" s="4" t="e">
        <f>IF(#REF!=4,#REF!,IF(AND(#REF!&gt;4,#REF!=(TRUNC(#REF!))),3*(#REF!-5)+#REF!,"POPRAW ilość osób"))</f>
        <v>#REF!</v>
      </c>
    </row>
    <row r="62" ht="20.25" customHeight="1">
      <c r="U62" s="4" t="e">
        <f>IF(#REF!=4,#REF!,IF(AND(#REF!&gt;4,#REF!=(TRUNC(#REF!))),3*(#REF!-5)+#REF!,"POPRAW ilość osób"))</f>
        <v>#REF!</v>
      </c>
    </row>
    <row r="63" ht="20.25" customHeight="1">
      <c r="U63" s="4" t="e">
        <f>IF(#REF!=4,#REF!,IF(AND(#REF!&gt;4,#REF!=(TRUNC(#REF!))),3*(#REF!-5)+#REF!,"POPRAW ilość osób"))</f>
        <v>#REF!</v>
      </c>
    </row>
    <row r="64" ht="20.25" customHeight="1">
      <c r="U64" s="4" t="e">
        <f>IF(#REF!=4,#REF!,IF(AND(#REF!&gt;4,#REF!=(TRUNC(#REF!))),3*(#REF!-5)+#REF!,"POPRAW ilość osób"))</f>
        <v>#REF!</v>
      </c>
    </row>
    <row r="65" ht="20.25" customHeight="1">
      <c r="U65" s="4" t="e">
        <f>IF(#REF!=4,#REF!,IF(AND(#REF!&gt;4,#REF!=(TRUNC(#REF!))),3*(#REF!-5)+#REF!,"POPRAW ilość osób"))</f>
        <v>#REF!</v>
      </c>
    </row>
    <row r="66" ht="20.25" customHeight="1">
      <c r="U66" s="4" t="e">
        <f>IF(#REF!=4,#REF!,IF(AND(#REF!&gt;4,#REF!=(TRUNC(#REF!))),3*(#REF!-5)+#REF!,"POPRAW ilość osób"))</f>
        <v>#REF!</v>
      </c>
    </row>
    <row r="67" ht="20.25" customHeight="1">
      <c r="U67" s="4" t="e">
        <f>IF(#REF!=4,#REF!,IF(AND(#REF!&gt;4,#REF!=(TRUNC(#REF!))),3*(#REF!-5)+#REF!,"POPRAW ilość osób"))</f>
        <v>#REF!</v>
      </c>
    </row>
    <row r="68" ht="20.25" customHeight="1">
      <c r="U68" s="4" t="e">
        <f>IF(#REF!=4,#REF!,IF(AND(#REF!&gt;4,#REF!=(TRUNC(#REF!))),3*(#REF!-5)+#REF!,"POPRAW ilość osób"))</f>
        <v>#REF!</v>
      </c>
    </row>
    <row r="69" ht="20.25" customHeight="1">
      <c r="U69" s="4" t="e">
        <f>IF(#REF!=4,#REF!,IF(AND(#REF!&gt;4,#REF!=(TRUNC(#REF!))),3*(#REF!-5)+#REF!,"POPRAW ilość osób"))</f>
        <v>#REF!</v>
      </c>
    </row>
    <row r="70" ht="20.25" customHeight="1">
      <c r="U70" s="4" t="e">
        <f>IF(#REF!=4,#REF!,IF(AND(#REF!&gt;4,#REF!=(TRUNC(#REF!))),3*(#REF!-5)+#REF!,"POPRAW ilość osób"))</f>
        <v>#REF!</v>
      </c>
    </row>
    <row r="71" ht="20.25" customHeight="1">
      <c r="U71" s="4" t="e">
        <f>IF(#REF!=4,#REF!,IF(AND(#REF!&gt;4,#REF!=(TRUNC(#REF!))),3*(#REF!-5)+#REF!,"POPRAW ilość osób"))</f>
        <v>#REF!</v>
      </c>
    </row>
    <row r="72" ht="20.25" customHeight="1">
      <c r="U72" s="4" t="e">
        <f>IF(#REF!=4,#REF!,IF(AND(#REF!&gt;4,#REF!=(TRUNC(#REF!))),3*(#REF!-5)+#REF!,"POPRAW ilość osób"))</f>
        <v>#REF!</v>
      </c>
    </row>
    <row r="73" ht="20.25" customHeight="1">
      <c r="U73" s="4" t="e">
        <f>IF(#REF!=4,#REF!,IF(AND(#REF!&gt;4,#REF!=(TRUNC(#REF!))),3*(#REF!-5)+#REF!,"POPRAW ilość osób"))</f>
        <v>#REF!</v>
      </c>
    </row>
    <row r="74" ht="20.25" customHeight="1">
      <c r="U74" s="4" t="e">
        <f>IF(#REF!=4,#REF!,IF(AND(#REF!&gt;4,#REF!=(TRUNC(#REF!))),3*(#REF!-5)+#REF!,"POPRAW ilość osób"))</f>
        <v>#REF!</v>
      </c>
    </row>
    <row r="75" ht="20.25" customHeight="1">
      <c r="U75" s="4" t="e">
        <f>IF(#REF!=4,#REF!,IF(AND(#REF!&gt;4,#REF!=(TRUNC(#REF!))),3*(#REF!-5)+#REF!,"POPRAW ilość osób"))</f>
        <v>#REF!</v>
      </c>
    </row>
    <row r="76" ht="20.25" customHeight="1">
      <c r="U76" s="4" t="e">
        <f>IF(#REF!=4,#REF!,IF(AND(#REF!&gt;4,#REF!=(TRUNC(#REF!))),3*(#REF!-5)+#REF!,"POPRAW ilość osób"))</f>
        <v>#REF!</v>
      </c>
    </row>
    <row r="77" ht="20.25" customHeight="1">
      <c r="U77" s="4" t="e">
        <f>IF(#REF!=4,#REF!,IF(AND(#REF!&gt;4,#REF!=(TRUNC(#REF!))),3*(#REF!-5)+#REF!,"POPRAW ilość osób"))</f>
        <v>#REF!</v>
      </c>
    </row>
    <row r="78" ht="20.25" customHeight="1">
      <c r="U78" s="4" t="e">
        <f>IF(#REF!=4,#REF!,IF(AND(#REF!&gt;4,#REF!=(TRUNC(#REF!))),3*(#REF!-5)+#REF!,"POPRAW ilość osób"))</f>
        <v>#REF!</v>
      </c>
    </row>
    <row r="79" ht="20.25" customHeight="1">
      <c r="U79" s="4" t="e">
        <f>IF(#REF!=4,#REF!,IF(AND(#REF!&gt;4,#REF!=(TRUNC(#REF!))),3*(#REF!-5)+#REF!,"POPRAW ilość osób"))</f>
        <v>#REF!</v>
      </c>
    </row>
    <row r="80" ht="20.25" customHeight="1">
      <c r="U80" s="4" t="e">
        <f>IF(#REF!=4,#REF!,IF(AND(#REF!&gt;4,#REF!=(TRUNC(#REF!))),3*(#REF!-5)+#REF!,"POPRAW ilość osób"))</f>
        <v>#REF!</v>
      </c>
    </row>
    <row r="81" ht="20.25" customHeight="1">
      <c r="U81" s="4" t="e">
        <f>IF(#REF!=4,#REF!,IF(AND(#REF!&gt;4,#REF!=(TRUNC(#REF!))),3*(#REF!-5)+#REF!,"POPRAW ilość osób"))</f>
        <v>#REF!</v>
      </c>
    </row>
    <row r="82" ht="20.25" customHeight="1">
      <c r="U82" s="4" t="e">
        <f>IF(#REF!=4,#REF!,IF(AND(#REF!&gt;4,#REF!=(TRUNC(#REF!))),3*(#REF!-5)+#REF!,"POPRAW ilość osób"))</f>
        <v>#REF!</v>
      </c>
    </row>
    <row r="83" ht="20.25" customHeight="1">
      <c r="U83" s="4" t="e">
        <f>IF(#REF!=4,#REF!,IF(AND(#REF!&gt;4,#REF!=(TRUNC(#REF!))),3*(#REF!-5)+#REF!,"POPRAW ilość osób"))</f>
        <v>#REF!</v>
      </c>
    </row>
    <row r="84" ht="20.25" customHeight="1">
      <c r="U84" s="4" t="e">
        <f>IF(#REF!=4,#REF!,IF(AND(#REF!&gt;4,#REF!=(TRUNC(#REF!))),3*(#REF!-5)+#REF!,"POPRAW ilość osób"))</f>
        <v>#REF!</v>
      </c>
    </row>
    <row r="85" ht="20.25" customHeight="1">
      <c r="U85" s="4" t="e">
        <f>IF(#REF!=4,#REF!,IF(AND(#REF!&gt;4,#REF!=(TRUNC(#REF!))),3*(#REF!-5)+#REF!,"POPRAW ilość osób"))</f>
        <v>#REF!</v>
      </c>
    </row>
    <row r="86" ht="20.25" customHeight="1">
      <c r="U86" s="4" t="e">
        <f>IF(#REF!=4,#REF!,IF(AND(#REF!&gt;4,#REF!=(TRUNC(#REF!))),3*(#REF!-5)+#REF!,"POPRAW ilość osób"))</f>
        <v>#REF!</v>
      </c>
    </row>
    <row r="87" ht="6.75" customHeight="1"/>
    <row r="88" ht="33" customHeight="1"/>
    <row r="89" ht="6.75" customHeight="1"/>
    <row r="90" ht="9" customHeight="1"/>
  </sheetData>
  <sheetProtection/>
  <mergeCells count="144">
    <mergeCell ref="Q16:R16"/>
    <mergeCell ref="Q15:R15"/>
    <mergeCell ref="Q14:R14"/>
    <mergeCell ref="Q13:R13"/>
    <mergeCell ref="Q12:R12"/>
    <mergeCell ref="Q11:R11"/>
    <mergeCell ref="Q22:R22"/>
    <mergeCell ref="Q21:R21"/>
    <mergeCell ref="Q20:R20"/>
    <mergeCell ref="Q19:R19"/>
    <mergeCell ref="Q18:R18"/>
    <mergeCell ref="Q17:R17"/>
    <mergeCell ref="Q28:R28"/>
    <mergeCell ref="Q27:R27"/>
    <mergeCell ref="Q26:R26"/>
    <mergeCell ref="Q25:R25"/>
    <mergeCell ref="Q24:R24"/>
    <mergeCell ref="Q23:R23"/>
    <mergeCell ref="Q34:R34"/>
    <mergeCell ref="Q33:R33"/>
    <mergeCell ref="Q32:R32"/>
    <mergeCell ref="Q31:R31"/>
    <mergeCell ref="Q30:R30"/>
    <mergeCell ref="Q29:R29"/>
    <mergeCell ref="A1:C2"/>
    <mergeCell ref="D1:I2"/>
    <mergeCell ref="J1:N2"/>
    <mergeCell ref="O1:T2"/>
    <mergeCell ref="A3:T3"/>
    <mergeCell ref="B4:C4"/>
    <mergeCell ref="D4:T4"/>
    <mergeCell ref="B5:C5"/>
    <mergeCell ref="D5:T5"/>
    <mergeCell ref="A6:C6"/>
    <mergeCell ref="D6:T6"/>
    <mergeCell ref="A7:C7"/>
    <mergeCell ref="D7:T7"/>
    <mergeCell ref="C9:F9"/>
    <mergeCell ref="G9:M9"/>
    <mergeCell ref="O9:P9"/>
    <mergeCell ref="Q9:R9"/>
    <mergeCell ref="C10:F10"/>
    <mergeCell ref="G10:M10"/>
    <mergeCell ref="O10:P10"/>
    <mergeCell ref="Q10:R10"/>
    <mergeCell ref="C11:F11"/>
    <mergeCell ref="G11:M11"/>
    <mergeCell ref="O11:P11"/>
    <mergeCell ref="C12:F12"/>
    <mergeCell ref="G12:M12"/>
    <mergeCell ref="O12:P12"/>
    <mergeCell ref="C13:F13"/>
    <mergeCell ref="G13:M13"/>
    <mergeCell ref="O13:P13"/>
    <mergeCell ref="C14:F14"/>
    <mergeCell ref="G14:M14"/>
    <mergeCell ref="O14:P14"/>
    <mergeCell ref="C15:F15"/>
    <mergeCell ref="G15:M15"/>
    <mergeCell ref="O15:P15"/>
    <mergeCell ref="C16:F16"/>
    <mergeCell ref="G16:M16"/>
    <mergeCell ref="O16:P16"/>
    <mergeCell ref="C17:F17"/>
    <mergeCell ref="G17:M17"/>
    <mergeCell ref="O17:P17"/>
    <mergeCell ref="C18:F18"/>
    <mergeCell ref="G18:M18"/>
    <mergeCell ref="O18:P18"/>
    <mergeCell ref="C19:F19"/>
    <mergeCell ref="G19:M19"/>
    <mergeCell ref="O19:P19"/>
    <mergeCell ref="C20:F20"/>
    <mergeCell ref="G20:M20"/>
    <mergeCell ref="O20:P20"/>
    <mergeCell ref="C21:F21"/>
    <mergeCell ref="G21:M21"/>
    <mergeCell ref="O21:P21"/>
    <mergeCell ref="C22:F22"/>
    <mergeCell ref="G22:M22"/>
    <mergeCell ref="O22:P22"/>
    <mergeCell ref="C23:F23"/>
    <mergeCell ref="G23:M23"/>
    <mergeCell ref="O23:P23"/>
    <mergeCell ref="C24:F24"/>
    <mergeCell ref="G24:M24"/>
    <mergeCell ref="O24:P24"/>
    <mergeCell ref="C25:F25"/>
    <mergeCell ref="G25:M25"/>
    <mergeCell ref="O25:P25"/>
    <mergeCell ref="C26:F26"/>
    <mergeCell ref="G26:M26"/>
    <mergeCell ref="O26:P26"/>
    <mergeCell ref="C27:F27"/>
    <mergeCell ref="G27:M27"/>
    <mergeCell ref="O27:P27"/>
    <mergeCell ref="C28:F28"/>
    <mergeCell ref="G28:M28"/>
    <mergeCell ref="O28:P28"/>
    <mergeCell ref="C29:F29"/>
    <mergeCell ref="G29:M29"/>
    <mergeCell ref="O29:P29"/>
    <mergeCell ref="C30:F30"/>
    <mergeCell ref="G30:M30"/>
    <mergeCell ref="O30:P30"/>
    <mergeCell ref="C31:F31"/>
    <mergeCell ref="G31:M31"/>
    <mergeCell ref="O31:P31"/>
    <mergeCell ref="C32:F32"/>
    <mergeCell ref="G32:M32"/>
    <mergeCell ref="O32:P32"/>
    <mergeCell ref="C33:F33"/>
    <mergeCell ref="G33:M33"/>
    <mergeCell ref="O33:P33"/>
    <mergeCell ref="C34:F34"/>
    <mergeCell ref="G34:M34"/>
    <mergeCell ref="O34:P34"/>
    <mergeCell ref="C35:F35"/>
    <mergeCell ref="G35:M35"/>
    <mergeCell ref="O35:P35"/>
    <mergeCell ref="Q35:R35"/>
    <mergeCell ref="C36:F36"/>
    <mergeCell ref="G36:M36"/>
    <mergeCell ref="O36:P36"/>
    <mergeCell ref="Q36:R36"/>
    <mergeCell ref="M42:R42"/>
    <mergeCell ref="C37:F37"/>
    <mergeCell ref="G37:M37"/>
    <mergeCell ref="O37:P37"/>
    <mergeCell ref="Q37:R37"/>
    <mergeCell ref="C38:F38"/>
    <mergeCell ref="G38:M38"/>
    <mergeCell ref="O38:P38"/>
    <mergeCell ref="Q38:R38"/>
    <mergeCell ref="M43:R43"/>
    <mergeCell ref="C42:G42"/>
    <mergeCell ref="C43:G43"/>
    <mergeCell ref="A45:T45"/>
    <mergeCell ref="A50:I50"/>
    <mergeCell ref="C39:F39"/>
    <mergeCell ref="G39:M39"/>
    <mergeCell ref="O39:P39"/>
    <mergeCell ref="Q39:R39"/>
    <mergeCell ref="K42:L42"/>
  </mergeCells>
  <printOptions/>
  <pageMargins left="0.2361111111111111" right="0.15763888888888888" top="0.6694444444444445" bottom="0.28055555555555556" header="0.31527777777777777" footer="0.5118055555555555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Zoń</dc:creator>
  <cp:keywords/>
  <dc:description/>
  <cp:lastModifiedBy>Ewa Gubernat</cp:lastModifiedBy>
  <cp:lastPrinted>2018-07-03T09:50:00Z</cp:lastPrinted>
  <dcterms:created xsi:type="dcterms:W3CDTF">2013-05-09T11:29:55Z</dcterms:created>
  <dcterms:modified xsi:type="dcterms:W3CDTF">2021-09-30T10:42:32Z</dcterms:modified>
  <cp:category/>
  <cp:version/>
  <cp:contentType/>
  <cp:contentStatus/>
</cp:coreProperties>
</file>